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amflax-my.sharepoint.com/personal/mmiller_flaxatl_com/Documents/Desktop/"/>
    </mc:Choice>
  </mc:AlternateContent>
  <xr:revisionPtr revIDLastSave="0" documentId="8_{1EA1A58E-5DC4-45DE-A3BA-F4342628BC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Sheet1!$B$1:$F$51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G8" i="4" s="1"/>
  <c r="F9" i="4"/>
  <c r="G9" i="4" s="1"/>
  <c r="F10" i="4"/>
  <c r="F11" i="4"/>
  <c r="G11" i="4" s="1"/>
  <c r="F12" i="4"/>
  <c r="F13" i="4"/>
  <c r="F14" i="4"/>
  <c r="G14" i="4" s="1"/>
  <c r="F15" i="4"/>
  <c r="G15" i="4" s="1"/>
  <c r="F16" i="4"/>
  <c r="G16" i="4" s="1"/>
  <c r="F17" i="4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 s="1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F38" i="4"/>
  <c r="F39" i="4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F7" i="4"/>
  <c r="G7" i="4" s="1"/>
  <c r="G10" i="4"/>
  <c r="G12" i="4"/>
  <c r="G13" i="4"/>
  <c r="G17" i="4"/>
  <c r="G37" i="4"/>
  <c r="G38" i="4"/>
  <c r="G39" i="4"/>
  <c r="G51" i="4"/>
  <c r="G52" i="4" l="1"/>
</calcChain>
</file>

<file path=xl/sharedStrings.xml><?xml version="1.0" encoding="utf-8"?>
<sst xmlns="http://schemas.openxmlformats.org/spreadsheetml/2006/main" count="151" uniqueCount="149">
  <si>
    <t>Clear Leveling Gel</t>
  </si>
  <si>
    <t>0003001-8</t>
  </si>
  <si>
    <t>Soft Gel Matte</t>
  </si>
  <si>
    <t>0003013-8</t>
  </si>
  <si>
    <t>Soft Gel Semi-Gloss</t>
  </si>
  <si>
    <t>0003017-8</t>
  </si>
  <si>
    <t>Regular Gel Gloss</t>
  </si>
  <si>
    <t>0003020-8</t>
  </si>
  <si>
    <t>Regular Gel Matte</t>
  </si>
  <si>
    <t>0003030-8</t>
  </si>
  <si>
    <t>Regular Gel Semi-Gloss</t>
  </si>
  <si>
    <t>0003040-8</t>
  </si>
  <si>
    <t>Heavy Gel Gloss</t>
  </si>
  <si>
    <t>0003050-8</t>
  </si>
  <si>
    <t>Heavy Gel Matte</t>
  </si>
  <si>
    <t>0003060-8</t>
  </si>
  <si>
    <t>Heavy Gel Semi-Gloss</t>
  </si>
  <si>
    <t>0003070-8</t>
  </si>
  <si>
    <t>Extra Heavy Gel Gloss</t>
  </si>
  <si>
    <t>0003080-8</t>
  </si>
  <si>
    <t>Extra Heavy Gel Matte</t>
  </si>
  <si>
    <t>0003090-8</t>
  </si>
  <si>
    <t>Extra Heavy Gel Semi-Gloss</t>
  </si>
  <si>
    <t>0003100-8</t>
  </si>
  <si>
    <t>Extra Heavy Molding Paste</t>
  </si>
  <si>
    <t>0003110-8</t>
  </si>
  <si>
    <t>High Solid Gel Gloss</t>
  </si>
  <si>
    <t>0003120-8</t>
  </si>
  <si>
    <t>High Solid Gel Matte</t>
  </si>
  <si>
    <t>0003130-8</t>
  </si>
  <si>
    <t>Fine Pumice Gel</t>
  </si>
  <si>
    <t>0003195-8</t>
  </si>
  <si>
    <t>Coarse Pumice Gel</t>
  </si>
  <si>
    <t>0003200-8</t>
  </si>
  <si>
    <t>Extra Coarse Pumice Gel</t>
  </si>
  <si>
    <t>0003205-8</t>
  </si>
  <si>
    <t>Clear Granular Gel</t>
  </si>
  <si>
    <t>0003215-8</t>
  </si>
  <si>
    <t>Glass Bead Gel</t>
  </si>
  <si>
    <t>0003236-8</t>
  </si>
  <si>
    <t>Fiber Paste</t>
  </si>
  <si>
    <t>0003240-8</t>
  </si>
  <si>
    <t>Clear Tar Gel</t>
  </si>
  <si>
    <t>0003330-8</t>
  </si>
  <si>
    <t>0003501-6</t>
  </si>
  <si>
    <t>Color Pouring Medium Gloss</t>
  </si>
  <si>
    <t>0003502-6</t>
  </si>
  <si>
    <t>Color Pouring Medium Matte</t>
  </si>
  <si>
    <t>0003510-6</t>
  </si>
  <si>
    <t>Gloss Medium</t>
  </si>
  <si>
    <t>0003510-8</t>
  </si>
  <si>
    <t>0003520-6</t>
  </si>
  <si>
    <t>Fluid Matte Medium</t>
  </si>
  <si>
    <t>0003530-6</t>
  </si>
  <si>
    <t>Matte Medium</t>
  </si>
  <si>
    <t>0003530-8</t>
  </si>
  <si>
    <t>0003535-6</t>
  </si>
  <si>
    <t>Airbrush Medium</t>
  </si>
  <si>
    <t>0003537-6</t>
  </si>
  <si>
    <t>High Flow Medium</t>
  </si>
  <si>
    <t>0003555-6</t>
  </si>
  <si>
    <t>Absorbent Ground</t>
  </si>
  <si>
    <t>Crackle Paste</t>
  </si>
  <si>
    <t>0003557-8</t>
  </si>
  <si>
    <t>0003560-6</t>
  </si>
  <si>
    <t>Black Gesso</t>
  </si>
  <si>
    <t>Molding Paste</t>
  </si>
  <si>
    <t>0003570-8</t>
  </si>
  <si>
    <t>Hard Molding Paste</t>
  </si>
  <si>
    <t>0003571-8</t>
  </si>
  <si>
    <t>Coarse Molding Paste</t>
  </si>
  <si>
    <t>0003572-8</t>
  </si>
  <si>
    <t>GAC 100</t>
  </si>
  <si>
    <t>0003910-8</t>
  </si>
  <si>
    <t>GAC 200</t>
  </si>
  <si>
    <t>0003920-8</t>
  </si>
  <si>
    <t>GAC 400</t>
  </si>
  <si>
    <t>0003940-8</t>
  </si>
  <si>
    <t>GAC 500</t>
  </si>
  <si>
    <t>0003950-8</t>
  </si>
  <si>
    <t>GAC 800</t>
  </si>
  <si>
    <t>0003980-8</t>
  </si>
  <si>
    <t>0003010-8</t>
  </si>
  <si>
    <t>Soft Gel Gloss</t>
  </si>
  <si>
    <t>Light Molding Paste</t>
  </si>
  <si>
    <t>0003575-8</t>
  </si>
  <si>
    <t>Item #</t>
  </si>
  <si>
    <t>Description</t>
  </si>
  <si>
    <t>GAC 900</t>
  </si>
  <si>
    <t>0003990-8</t>
  </si>
  <si>
    <t>UPC #</t>
  </si>
  <si>
    <t>738797300187</t>
  </si>
  <si>
    <t>738797301085</t>
  </si>
  <si>
    <t>738797301382</t>
  </si>
  <si>
    <t>738797301788</t>
  </si>
  <si>
    <t>738797302082</t>
  </si>
  <si>
    <t>738797303089</t>
  </si>
  <si>
    <t>738797304086</t>
  </si>
  <si>
    <t>738797305083</t>
  </si>
  <si>
    <t>738797306080</t>
  </si>
  <si>
    <t>738797307087</t>
  </si>
  <si>
    <t>738797308084</t>
  </si>
  <si>
    <t>738797309081</t>
  </si>
  <si>
    <t>738797310087</t>
  </si>
  <si>
    <t>738797311084</t>
  </si>
  <si>
    <t>738797312081</t>
  </si>
  <si>
    <t>738797313088</t>
  </si>
  <si>
    <t>738797319585</t>
  </si>
  <si>
    <t>738797320086</t>
  </si>
  <si>
    <t>738797320581</t>
  </si>
  <si>
    <t>738797321588</t>
  </si>
  <si>
    <t>738797323681</t>
  </si>
  <si>
    <t>738797324084</t>
  </si>
  <si>
    <t>738797333086</t>
  </si>
  <si>
    <t>738797350168</t>
  </si>
  <si>
    <t>738797350267</t>
  </si>
  <si>
    <t>738797351066</t>
  </si>
  <si>
    <t>738797351080</t>
  </si>
  <si>
    <t>738797352063</t>
  </si>
  <si>
    <t>738797353060</t>
  </si>
  <si>
    <t>738797353084</t>
  </si>
  <si>
    <t>738797353565</t>
  </si>
  <si>
    <t>738797353763</t>
  </si>
  <si>
    <t>738797355569</t>
  </si>
  <si>
    <t>738797355781</t>
  </si>
  <si>
    <t>738797356061</t>
  </si>
  <si>
    <t>738797357082</t>
  </si>
  <si>
    <t>738797357181</t>
  </si>
  <si>
    <t>738797357280</t>
  </si>
  <si>
    <t>738797357587</t>
  </si>
  <si>
    <t>738797391086</t>
  </si>
  <si>
    <t>738797392083</t>
  </si>
  <si>
    <t>738797394087</t>
  </si>
  <si>
    <t>738797395084</t>
  </si>
  <si>
    <t>738797398085</t>
  </si>
  <si>
    <t>738797399082</t>
  </si>
  <si>
    <t>Pre-Orders Accepted through 10.31.21</t>
  </si>
  <si>
    <t>ETA 12.15.21</t>
  </si>
  <si>
    <t>Name:</t>
  </si>
  <si>
    <t>Email:</t>
  </si>
  <si>
    <t>Phone #:</t>
  </si>
  <si>
    <t>please return completed form to sophia.ba@flaxatl.com-we will contact for payment</t>
  </si>
  <si>
    <t>List Price</t>
  </si>
  <si>
    <t>Flax Price</t>
  </si>
  <si>
    <t>Order Qty</t>
  </si>
  <si>
    <t>Ext</t>
  </si>
  <si>
    <t>Total:</t>
  </si>
  <si>
    <t>Golden Pint &amp; Gallon Pre-book</t>
  </si>
  <si>
    <t>Item #s ending in -6 are pints, -8 are 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</si>
</sst>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Border="1"/>
    <xf numFmtId="0" fontId="2" fillId="0" borderId="0" xfId="0" applyFont="1"/>
    <xf numFmtId="0" fontId="2" fillId="0" borderId="0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2" fillId="0" borderId="0" xfId="0" applyFont="1" applyFill="1" applyBorder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164" fontId="0" fillId="0" borderId="0" xfId="0" applyNumberFormat="1" applyFill="1"/>
    <xf numFmtId="164" fontId="0" fillId="0" borderId="2" xfId="0" applyNumberFormat="1" applyFill="1" applyBorder="1"/>
    <xf numFmtId="0" fontId="2" fillId="2" borderId="0" xfId="0" applyFont="1" applyFill="1" applyBorder="1" applyAlignment="1">
      <alignment horizontal="center"/>
    </xf>
    <xf numFmtId="0" fontId="0" fillId="0" borderId="3" xfId="0" applyFill="1" applyBorder="1"/>
    <xf numFmtId="0" fontId="0" fillId="2" borderId="1" xfId="0" applyFill="1" applyBorder="1"/>
    <xf numFmtId="0" fontId="3" fillId="0" borderId="0" xfId="0" applyFont="1"/>
    <xf numFmtId="164" fontId="4" fillId="0" borderId="1" xfId="0" applyNumberFormat="1" applyFont="1" applyBorder="1"/>
    <xf numFmtId="164" fontId="3" fillId="0" borderId="1" xfId="0" applyNumberFormat="1" applyFont="1" applyFill="1" applyBorder="1"/>
    <xf numFmtId="164" fontId="3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0</xdr:row>
      <xdr:rowOff>85726</xdr:rowOff>
    </xdr:from>
    <xdr:to>
      <xdr:col>4</xdr:col>
      <xdr:colOff>561975</xdr:colOff>
      <xdr:row>2</xdr:row>
      <xdr:rowOff>74904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E9BFBF-9E35-4204-9BAD-9C76A1D16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85726"/>
          <a:ext cx="1476375" cy="465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workbookViewId="0">
      <selection activeCell="K7" sqref="K7"/>
    </sheetView>
  </sheetViews>
  <sheetFormatPr defaultRowHeight="15" x14ac:dyDescent="0.25"/>
  <cols>
    <col min="1" max="1" width="10.28515625" customWidth="1"/>
    <col min="2" max="2" width="11.85546875" customWidth="1"/>
    <col min="3" max="3" width="30.7109375" bestFit="1" customWidth="1"/>
    <col min="4" max="4" width="19" customWidth="1"/>
    <col min="5" max="5" width="9.85546875" customWidth="1"/>
    <col min="6" max="6" width="10.5703125" style="17" customWidth="1"/>
  </cols>
  <sheetData>
    <row r="1" spans="1:7" ht="18.75" x14ac:dyDescent="0.3">
      <c r="A1" s="2" t="s">
        <v>147</v>
      </c>
      <c r="B1" s="2"/>
      <c r="C1" s="2"/>
    </row>
    <row r="2" spans="1:7" ht="18.75" x14ac:dyDescent="0.3">
      <c r="A2" s="3" t="s">
        <v>136</v>
      </c>
      <c r="B2" s="3"/>
      <c r="C2" s="3"/>
      <c r="D2" s="1"/>
      <c r="E2" s="1"/>
    </row>
    <row r="3" spans="1:7" ht="18.75" x14ac:dyDescent="0.3">
      <c r="A3" s="3" t="s">
        <v>137</v>
      </c>
      <c r="B3" s="3"/>
      <c r="C3" s="3"/>
      <c r="D3" s="1"/>
      <c r="E3" s="1"/>
    </row>
    <row r="4" spans="1:7" ht="18.75" x14ac:dyDescent="0.3">
      <c r="A4" s="14" t="s">
        <v>141</v>
      </c>
      <c r="B4" s="14"/>
      <c r="C4" s="14"/>
      <c r="D4" s="14"/>
      <c r="E4" s="14"/>
      <c r="F4" s="14"/>
      <c r="G4" s="14"/>
    </row>
    <row r="5" spans="1:7" ht="18.75" x14ac:dyDescent="0.3">
      <c r="A5" s="7" t="s">
        <v>148</v>
      </c>
      <c r="B5" s="1"/>
      <c r="C5" s="1"/>
      <c r="D5" s="1"/>
      <c r="E5" s="1"/>
    </row>
    <row r="6" spans="1:7" x14ac:dyDescent="0.25">
      <c r="A6" s="5" t="s">
        <v>144</v>
      </c>
      <c r="B6" s="5" t="s">
        <v>86</v>
      </c>
      <c r="C6" s="6" t="s">
        <v>87</v>
      </c>
      <c r="D6" s="6" t="s">
        <v>90</v>
      </c>
      <c r="E6" s="8" t="s">
        <v>142</v>
      </c>
      <c r="F6" s="18" t="s">
        <v>143</v>
      </c>
      <c r="G6" s="9" t="s">
        <v>145</v>
      </c>
    </row>
    <row r="7" spans="1:7" x14ac:dyDescent="0.25">
      <c r="B7" s="4" t="s">
        <v>1</v>
      </c>
      <c r="C7" s="4" t="s">
        <v>0</v>
      </c>
      <c r="D7" s="4" t="s">
        <v>91</v>
      </c>
      <c r="E7" s="10">
        <v>117.49</v>
      </c>
      <c r="F7" s="19">
        <f>E7*0.7</f>
        <v>82.242999999999995</v>
      </c>
      <c r="G7" s="11">
        <f t="shared" ref="G7:G51" si="0">A7*F7</f>
        <v>0</v>
      </c>
    </row>
    <row r="8" spans="1:7" x14ac:dyDescent="0.25">
      <c r="B8" s="4" t="s">
        <v>82</v>
      </c>
      <c r="C8" s="4" t="s">
        <v>83</v>
      </c>
      <c r="D8" s="4" t="s">
        <v>92</v>
      </c>
      <c r="E8" s="10">
        <v>117.49</v>
      </c>
      <c r="F8" s="19">
        <f t="shared" ref="F8:F51" si="1">E8*0.7</f>
        <v>82.242999999999995</v>
      </c>
      <c r="G8" s="11">
        <f t="shared" si="0"/>
        <v>0</v>
      </c>
    </row>
    <row r="9" spans="1:7" x14ac:dyDescent="0.25">
      <c r="B9" s="4" t="s">
        <v>3</v>
      </c>
      <c r="C9" s="4" t="s">
        <v>2</v>
      </c>
      <c r="D9" s="4" t="s">
        <v>93</v>
      </c>
      <c r="E9" s="10">
        <v>117.49</v>
      </c>
      <c r="F9" s="19">
        <f t="shared" si="1"/>
        <v>82.242999999999995</v>
      </c>
      <c r="G9" s="11">
        <f t="shared" si="0"/>
        <v>0</v>
      </c>
    </row>
    <row r="10" spans="1:7" x14ac:dyDescent="0.25">
      <c r="B10" s="4" t="s">
        <v>5</v>
      </c>
      <c r="C10" s="4" t="s">
        <v>4</v>
      </c>
      <c r="D10" s="4" t="s">
        <v>94</v>
      </c>
      <c r="E10" s="10">
        <v>117.49</v>
      </c>
      <c r="F10" s="19">
        <f t="shared" si="1"/>
        <v>82.242999999999995</v>
      </c>
      <c r="G10" s="11">
        <f t="shared" si="0"/>
        <v>0</v>
      </c>
    </row>
    <row r="11" spans="1:7" x14ac:dyDescent="0.25">
      <c r="B11" s="4" t="s">
        <v>7</v>
      </c>
      <c r="C11" s="4" t="s">
        <v>6</v>
      </c>
      <c r="D11" s="4" t="s">
        <v>95</v>
      </c>
      <c r="E11" s="10">
        <v>117.49</v>
      </c>
      <c r="F11" s="19">
        <f t="shared" si="1"/>
        <v>82.242999999999995</v>
      </c>
      <c r="G11" s="11">
        <f t="shared" si="0"/>
        <v>0</v>
      </c>
    </row>
    <row r="12" spans="1:7" x14ac:dyDescent="0.25">
      <c r="B12" s="4" t="s">
        <v>9</v>
      </c>
      <c r="C12" s="4" t="s">
        <v>8</v>
      </c>
      <c r="D12" s="4" t="s">
        <v>96</v>
      </c>
      <c r="E12" s="10">
        <v>117.49</v>
      </c>
      <c r="F12" s="19">
        <f t="shared" si="1"/>
        <v>82.242999999999995</v>
      </c>
      <c r="G12" s="11">
        <f t="shared" si="0"/>
        <v>0</v>
      </c>
    </row>
    <row r="13" spans="1:7" x14ac:dyDescent="0.25">
      <c r="B13" s="4" t="s">
        <v>11</v>
      </c>
      <c r="C13" s="4" t="s">
        <v>10</v>
      </c>
      <c r="D13" s="4" t="s">
        <v>97</v>
      </c>
      <c r="E13" s="10">
        <v>117.49</v>
      </c>
      <c r="F13" s="19">
        <f t="shared" si="1"/>
        <v>82.242999999999995</v>
      </c>
      <c r="G13" s="11">
        <f t="shared" si="0"/>
        <v>0</v>
      </c>
    </row>
    <row r="14" spans="1:7" x14ac:dyDescent="0.25">
      <c r="B14" s="4" t="s">
        <v>13</v>
      </c>
      <c r="C14" s="4" t="s">
        <v>12</v>
      </c>
      <c r="D14" s="4" t="s">
        <v>98</v>
      </c>
      <c r="E14" s="10">
        <v>117.49</v>
      </c>
      <c r="F14" s="19">
        <f t="shared" si="1"/>
        <v>82.242999999999995</v>
      </c>
      <c r="G14" s="11">
        <f t="shared" si="0"/>
        <v>0</v>
      </c>
    </row>
    <row r="15" spans="1:7" x14ac:dyDescent="0.25">
      <c r="B15" s="4" t="s">
        <v>15</v>
      </c>
      <c r="C15" s="4" t="s">
        <v>14</v>
      </c>
      <c r="D15" s="4" t="s">
        <v>99</v>
      </c>
      <c r="E15" s="10">
        <v>117.49</v>
      </c>
      <c r="F15" s="19">
        <f t="shared" si="1"/>
        <v>82.242999999999995</v>
      </c>
      <c r="G15" s="11">
        <f t="shared" si="0"/>
        <v>0</v>
      </c>
    </row>
    <row r="16" spans="1:7" x14ac:dyDescent="0.25">
      <c r="B16" s="4" t="s">
        <v>17</v>
      </c>
      <c r="C16" s="4" t="s">
        <v>16</v>
      </c>
      <c r="D16" s="4" t="s">
        <v>100</v>
      </c>
      <c r="E16" s="10">
        <v>117.49</v>
      </c>
      <c r="F16" s="19">
        <f t="shared" si="1"/>
        <v>82.242999999999995</v>
      </c>
      <c r="G16" s="11">
        <f t="shared" si="0"/>
        <v>0</v>
      </c>
    </row>
    <row r="17" spans="2:7" x14ac:dyDescent="0.25">
      <c r="B17" s="4" t="s">
        <v>19</v>
      </c>
      <c r="C17" s="4" t="s">
        <v>18</v>
      </c>
      <c r="D17" s="4" t="s">
        <v>101</v>
      </c>
      <c r="E17" s="10">
        <v>117.49</v>
      </c>
      <c r="F17" s="19">
        <f t="shared" si="1"/>
        <v>82.242999999999995</v>
      </c>
      <c r="G17" s="11">
        <f t="shared" si="0"/>
        <v>0</v>
      </c>
    </row>
    <row r="18" spans="2:7" x14ac:dyDescent="0.25">
      <c r="B18" s="4" t="s">
        <v>21</v>
      </c>
      <c r="C18" s="4" t="s">
        <v>20</v>
      </c>
      <c r="D18" s="4" t="s">
        <v>102</v>
      </c>
      <c r="E18" s="10">
        <v>117.49</v>
      </c>
      <c r="F18" s="19">
        <f t="shared" si="1"/>
        <v>82.242999999999995</v>
      </c>
      <c r="G18" s="11">
        <f t="shared" si="0"/>
        <v>0</v>
      </c>
    </row>
    <row r="19" spans="2:7" x14ac:dyDescent="0.25">
      <c r="B19" s="4" t="s">
        <v>23</v>
      </c>
      <c r="C19" s="4" t="s">
        <v>22</v>
      </c>
      <c r="D19" s="4" t="s">
        <v>103</v>
      </c>
      <c r="E19" s="10">
        <v>117.49</v>
      </c>
      <c r="F19" s="19">
        <f t="shared" si="1"/>
        <v>82.242999999999995</v>
      </c>
      <c r="G19" s="11">
        <f t="shared" si="0"/>
        <v>0</v>
      </c>
    </row>
    <row r="20" spans="2:7" x14ac:dyDescent="0.25">
      <c r="B20" s="4" t="s">
        <v>25</v>
      </c>
      <c r="C20" s="4" t="s">
        <v>24</v>
      </c>
      <c r="D20" s="4" t="s">
        <v>104</v>
      </c>
      <c r="E20" s="10">
        <v>117.49</v>
      </c>
      <c r="F20" s="19">
        <f t="shared" si="1"/>
        <v>82.242999999999995</v>
      </c>
      <c r="G20" s="11">
        <f t="shared" si="0"/>
        <v>0</v>
      </c>
    </row>
    <row r="21" spans="2:7" x14ac:dyDescent="0.25">
      <c r="B21" s="4" t="s">
        <v>27</v>
      </c>
      <c r="C21" s="4" t="s">
        <v>26</v>
      </c>
      <c r="D21" s="4" t="s">
        <v>105</v>
      </c>
      <c r="E21" s="10">
        <v>150.49</v>
      </c>
      <c r="F21" s="19">
        <f t="shared" si="1"/>
        <v>105.343</v>
      </c>
      <c r="G21" s="11">
        <f t="shared" si="0"/>
        <v>0</v>
      </c>
    </row>
    <row r="22" spans="2:7" x14ac:dyDescent="0.25">
      <c r="B22" s="4" t="s">
        <v>29</v>
      </c>
      <c r="C22" s="4" t="s">
        <v>28</v>
      </c>
      <c r="D22" s="4" t="s">
        <v>106</v>
      </c>
      <c r="E22" s="10">
        <v>150.49</v>
      </c>
      <c r="F22" s="19">
        <f t="shared" si="1"/>
        <v>105.343</v>
      </c>
      <c r="G22" s="11">
        <f t="shared" si="0"/>
        <v>0</v>
      </c>
    </row>
    <row r="23" spans="2:7" x14ac:dyDescent="0.25">
      <c r="B23" s="4" t="s">
        <v>31</v>
      </c>
      <c r="C23" s="4" t="s">
        <v>30</v>
      </c>
      <c r="D23" s="4" t="s">
        <v>107</v>
      </c>
      <c r="E23" s="10">
        <v>137.59</v>
      </c>
      <c r="F23" s="19">
        <f t="shared" si="1"/>
        <v>96.313000000000002</v>
      </c>
      <c r="G23" s="11">
        <f t="shared" si="0"/>
        <v>0</v>
      </c>
    </row>
    <row r="24" spans="2:7" x14ac:dyDescent="0.25">
      <c r="B24" s="4" t="s">
        <v>33</v>
      </c>
      <c r="C24" s="4" t="s">
        <v>32</v>
      </c>
      <c r="D24" s="4" t="s">
        <v>108</v>
      </c>
      <c r="E24" s="10">
        <v>117.49</v>
      </c>
      <c r="F24" s="19">
        <f t="shared" si="1"/>
        <v>82.242999999999995</v>
      </c>
      <c r="G24" s="11">
        <f t="shared" si="0"/>
        <v>0</v>
      </c>
    </row>
    <row r="25" spans="2:7" x14ac:dyDescent="0.25">
      <c r="B25" s="4" t="s">
        <v>35</v>
      </c>
      <c r="C25" s="4" t="s">
        <v>34</v>
      </c>
      <c r="D25" s="4" t="s">
        <v>109</v>
      </c>
      <c r="E25" s="10">
        <v>117.49</v>
      </c>
      <c r="F25" s="19">
        <f t="shared" si="1"/>
        <v>82.242999999999995</v>
      </c>
      <c r="G25" s="11">
        <f t="shared" si="0"/>
        <v>0</v>
      </c>
    </row>
    <row r="26" spans="2:7" x14ac:dyDescent="0.25">
      <c r="B26" s="4" t="s">
        <v>37</v>
      </c>
      <c r="C26" s="4" t="s">
        <v>36</v>
      </c>
      <c r="D26" s="4" t="s">
        <v>110</v>
      </c>
      <c r="E26" s="10">
        <v>150.49</v>
      </c>
      <c r="F26" s="19">
        <f t="shared" si="1"/>
        <v>105.343</v>
      </c>
      <c r="G26" s="11">
        <f t="shared" si="0"/>
        <v>0</v>
      </c>
    </row>
    <row r="27" spans="2:7" x14ac:dyDescent="0.25">
      <c r="B27" s="4" t="s">
        <v>39</v>
      </c>
      <c r="C27" s="4" t="s">
        <v>38</v>
      </c>
      <c r="D27" s="4" t="s">
        <v>111</v>
      </c>
      <c r="E27" s="10">
        <v>137.59</v>
      </c>
      <c r="F27" s="19">
        <f t="shared" si="1"/>
        <v>96.313000000000002</v>
      </c>
      <c r="G27" s="11">
        <f t="shared" si="0"/>
        <v>0</v>
      </c>
    </row>
    <row r="28" spans="2:7" x14ac:dyDescent="0.25">
      <c r="B28" s="4" t="s">
        <v>41</v>
      </c>
      <c r="C28" s="4" t="s">
        <v>40</v>
      </c>
      <c r="D28" s="4" t="s">
        <v>112</v>
      </c>
      <c r="E28" s="10">
        <v>117.494</v>
      </c>
      <c r="F28" s="19">
        <f t="shared" si="1"/>
        <v>82.245799999999988</v>
      </c>
      <c r="G28" s="11">
        <f t="shared" si="0"/>
        <v>0</v>
      </c>
    </row>
    <row r="29" spans="2:7" x14ac:dyDescent="0.25">
      <c r="B29" s="4" t="s">
        <v>43</v>
      </c>
      <c r="C29" s="4" t="s">
        <v>42</v>
      </c>
      <c r="D29" s="4" t="s">
        <v>113</v>
      </c>
      <c r="E29" s="10">
        <v>137.59</v>
      </c>
      <c r="F29" s="19">
        <f t="shared" si="1"/>
        <v>96.313000000000002</v>
      </c>
      <c r="G29" s="11">
        <f t="shared" si="0"/>
        <v>0</v>
      </c>
    </row>
    <row r="30" spans="2:7" x14ac:dyDescent="0.25">
      <c r="B30" s="4" t="s">
        <v>44</v>
      </c>
      <c r="C30" s="4" t="s">
        <v>45</v>
      </c>
      <c r="D30" s="4" t="s">
        <v>114</v>
      </c>
      <c r="E30" s="10">
        <v>29.39</v>
      </c>
      <c r="F30" s="19">
        <f t="shared" si="1"/>
        <v>20.573</v>
      </c>
      <c r="G30" s="11">
        <f t="shared" si="0"/>
        <v>0</v>
      </c>
    </row>
    <row r="31" spans="2:7" x14ac:dyDescent="0.25">
      <c r="B31" s="4" t="s">
        <v>46</v>
      </c>
      <c r="C31" s="4" t="s">
        <v>47</v>
      </c>
      <c r="D31" s="4" t="s">
        <v>115</v>
      </c>
      <c r="E31" s="10">
        <v>29.39</v>
      </c>
      <c r="F31" s="19">
        <f t="shared" si="1"/>
        <v>20.573</v>
      </c>
      <c r="G31" s="11">
        <f t="shared" si="0"/>
        <v>0</v>
      </c>
    </row>
    <row r="32" spans="2:7" x14ac:dyDescent="0.25">
      <c r="B32" s="4" t="s">
        <v>48</v>
      </c>
      <c r="C32" s="4" t="s">
        <v>49</v>
      </c>
      <c r="D32" s="4" t="s">
        <v>116</v>
      </c>
      <c r="E32" s="10">
        <v>30.79</v>
      </c>
      <c r="F32" s="19">
        <f t="shared" si="1"/>
        <v>21.552999999999997</v>
      </c>
      <c r="G32" s="11">
        <f t="shared" si="0"/>
        <v>0</v>
      </c>
    </row>
    <row r="33" spans="2:7" x14ac:dyDescent="0.25">
      <c r="B33" s="4" t="s">
        <v>50</v>
      </c>
      <c r="C33" s="4" t="s">
        <v>49</v>
      </c>
      <c r="D33" s="4" t="s">
        <v>117</v>
      </c>
      <c r="E33" s="10">
        <v>117.49</v>
      </c>
      <c r="F33" s="19">
        <f t="shared" si="1"/>
        <v>82.242999999999995</v>
      </c>
      <c r="G33" s="11">
        <f t="shared" si="0"/>
        <v>0</v>
      </c>
    </row>
    <row r="34" spans="2:7" x14ac:dyDescent="0.25">
      <c r="B34" s="4" t="s">
        <v>51</v>
      </c>
      <c r="C34" s="4" t="s">
        <v>52</v>
      </c>
      <c r="D34" s="4" t="s">
        <v>118</v>
      </c>
      <c r="E34" s="10">
        <v>29.39</v>
      </c>
      <c r="F34" s="19">
        <f t="shared" si="1"/>
        <v>20.573</v>
      </c>
      <c r="G34" s="11">
        <f t="shared" si="0"/>
        <v>0</v>
      </c>
    </row>
    <row r="35" spans="2:7" x14ac:dyDescent="0.25">
      <c r="B35" s="4" t="s">
        <v>53</v>
      </c>
      <c r="C35" s="4" t="s">
        <v>54</v>
      </c>
      <c r="D35" s="4" t="s">
        <v>119</v>
      </c>
      <c r="E35" s="10">
        <v>29.39</v>
      </c>
      <c r="F35" s="19">
        <f t="shared" si="1"/>
        <v>20.573</v>
      </c>
      <c r="G35" s="11">
        <f t="shared" si="0"/>
        <v>0</v>
      </c>
    </row>
    <row r="36" spans="2:7" x14ac:dyDescent="0.25">
      <c r="B36" s="4" t="s">
        <v>55</v>
      </c>
      <c r="C36" s="4" t="s">
        <v>54</v>
      </c>
      <c r="D36" s="4" t="s">
        <v>120</v>
      </c>
      <c r="E36" s="10">
        <v>117.49</v>
      </c>
      <c r="F36" s="19">
        <f t="shared" si="1"/>
        <v>82.242999999999995</v>
      </c>
      <c r="G36" s="11">
        <f t="shared" si="0"/>
        <v>0</v>
      </c>
    </row>
    <row r="37" spans="2:7" x14ac:dyDescent="0.25">
      <c r="B37" s="4" t="s">
        <v>56</v>
      </c>
      <c r="C37" s="4" t="s">
        <v>57</v>
      </c>
      <c r="D37" s="4" t="s">
        <v>121</v>
      </c>
      <c r="E37" s="10">
        <v>29.39</v>
      </c>
      <c r="F37" s="19">
        <f t="shared" si="1"/>
        <v>20.573</v>
      </c>
      <c r="G37" s="11">
        <f t="shared" si="0"/>
        <v>0</v>
      </c>
    </row>
    <row r="38" spans="2:7" x14ac:dyDescent="0.25">
      <c r="B38" s="4" t="s">
        <v>58</v>
      </c>
      <c r="C38" s="4" t="s">
        <v>59</v>
      </c>
      <c r="D38" s="4" t="s">
        <v>122</v>
      </c>
      <c r="E38" s="10">
        <v>30.79</v>
      </c>
      <c r="F38" s="19">
        <f t="shared" si="1"/>
        <v>21.552999999999997</v>
      </c>
      <c r="G38" s="11">
        <f t="shared" si="0"/>
        <v>0</v>
      </c>
    </row>
    <row r="39" spans="2:7" x14ac:dyDescent="0.25">
      <c r="B39" s="4" t="s">
        <v>60</v>
      </c>
      <c r="C39" s="4" t="s">
        <v>61</v>
      </c>
      <c r="D39" s="4" t="s">
        <v>123</v>
      </c>
      <c r="E39" s="10">
        <v>31.89</v>
      </c>
      <c r="F39" s="19">
        <f t="shared" si="1"/>
        <v>22.323</v>
      </c>
      <c r="G39" s="11">
        <f t="shared" si="0"/>
        <v>0</v>
      </c>
    </row>
    <row r="40" spans="2:7" x14ac:dyDescent="0.25">
      <c r="B40" s="4" t="s">
        <v>63</v>
      </c>
      <c r="C40" s="4" t="s">
        <v>62</v>
      </c>
      <c r="D40" s="4" t="s">
        <v>124</v>
      </c>
      <c r="E40" s="10">
        <v>117.49</v>
      </c>
      <c r="F40" s="19">
        <f t="shared" si="1"/>
        <v>82.242999999999995</v>
      </c>
      <c r="G40" s="11">
        <f t="shared" si="0"/>
        <v>0</v>
      </c>
    </row>
    <row r="41" spans="2:7" x14ac:dyDescent="0.25">
      <c r="B41" s="4" t="s">
        <v>64</v>
      </c>
      <c r="C41" s="4" t="s">
        <v>65</v>
      </c>
      <c r="D41" s="4" t="s">
        <v>125</v>
      </c>
      <c r="E41" s="10">
        <v>31.89</v>
      </c>
      <c r="F41" s="19">
        <f t="shared" si="1"/>
        <v>22.323</v>
      </c>
      <c r="G41" s="11">
        <f t="shared" si="0"/>
        <v>0</v>
      </c>
    </row>
    <row r="42" spans="2:7" x14ac:dyDescent="0.25">
      <c r="B42" s="4" t="s">
        <v>67</v>
      </c>
      <c r="C42" s="4" t="s">
        <v>66</v>
      </c>
      <c r="D42" s="4" t="s">
        <v>126</v>
      </c>
      <c r="E42" s="10">
        <v>109.79</v>
      </c>
      <c r="F42" s="19">
        <f t="shared" si="1"/>
        <v>76.852999999999994</v>
      </c>
      <c r="G42" s="11">
        <f t="shared" si="0"/>
        <v>0</v>
      </c>
    </row>
    <row r="43" spans="2:7" x14ac:dyDescent="0.25">
      <c r="B43" s="4" t="s">
        <v>69</v>
      </c>
      <c r="C43" s="4" t="s">
        <v>68</v>
      </c>
      <c r="D43" s="4" t="s">
        <v>127</v>
      </c>
      <c r="E43" s="10">
        <v>109.79</v>
      </c>
      <c r="F43" s="19">
        <f t="shared" si="1"/>
        <v>76.852999999999994</v>
      </c>
      <c r="G43" s="11">
        <f t="shared" si="0"/>
        <v>0</v>
      </c>
    </row>
    <row r="44" spans="2:7" x14ac:dyDescent="0.25">
      <c r="B44" s="4" t="s">
        <v>71</v>
      </c>
      <c r="C44" s="4" t="s">
        <v>70</v>
      </c>
      <c r="D44" s="4" t="s">
        <v>128</v>
      </c>
      <c r="E44" s="10">
        <v>109.79</v>
      </c>
      <c r="F44" s="19">
        <f t="shared" si="1"/>
        <v>76.852999999999994</v>
      </c>
      <c r="G44" s="11">
        <f t="shared" si="0"/>
        <v>0</v>
      </c>
    </row>
    <row r="45" spans="2:7" x14ac:dyDescent="0.25">
      <c r="B45" s="4" t="s">
        <v>85</v>
      </c>
      <c r="C45" s="4" t="s">
        <v>84</v>
      </c>
      <c r="D45" s="4" t="s">
        <v>129</v>
      </c>
      <c r="E45" s="10">
        <v>109.79</v>
      </c>
      <c r="F45" s="19">
        <f t="shared" si="1"/>
        <v>76.852999999999994</v>
      </c>
      <c r="G45" s="11">
        <f t="shared" si="0"/>
        <v>0</v>
      </c>
    </row>
    <row r="46" spans="2:7" x14ac:dyDescent="0.25">
      <c r="B46" s="4" t="s">
        <v>73</v>
      </c>
      <c r="C46" s="4" t="s">
        <v>72</v>
      </c>
      <c r="D46" s="4" t="s">
        <v>130</v>
      </c>
      <c r="E46" s="10">
        <v>109.79</v>
      </c>
      <c r="F46" s="19">
        <f t="shared" si="1"/>
        <v>76.852999999999994</v>
      </c>
      <c r="G46" s="11">
        <f t="shared" si="0"/>
        <v>0</v>
      </c>
    </row>
    <row r="47" spans="2:7" x14ac:dyDescent="0.25">
      <c r="B47" s="4" t="s">
        <v>75</v>
      </c>
      <c r="C47" s="4" t="s">
        <v>74</v>
      </c>
      <c r="D47" s="4" t="s">
        <v>131</v>
      </c>
      <c r="E47" s="10">
        <v>109.79</v>
      </c>
      <c r="F47" s="19">
        <f t="shared" si="1"/>
        <v>76.852999999999994</v>
      </c>
      <c r="G47" s="11">
        <f t="shared" si="0"/>
        <v>0</v>
      </c>
    </row>
    <row r="48" spans="2:7" x14ac:dyDescent="0.25">
      <c r="B48" s="4" t="s">
        <v>77</v>
      </c>
      <c r="C48" s="4" t="s">
        <v>76</v>
      </c>
      <c r="D48" s="4" t="s">
        <v>132</v>
      </c>
      <c r="E48" s="10">
        <v>117.49</v>
      </c>
      <c r="F48" s="19">
        <f t="shared" si="1"/>
        <v>82.242999999999995</v>
      </c>
      <c r="G48" s="11">
        <f t="shared" si="0"/>
        <v>0</v>
      </c>
    </row>
    <row r="49" spans="1:7" x14ac:dyDescent="0.25">
      <c r="B49" s="4" t="s">
        <v>79</v>
      </c>
      <c r="C49" s="4" t="s">
        <v>78</v>
      </c>
      <c r="D49" s="4" t="s">
        <v>133</v>
      </c>
      <c r="E49" s="10">
        <v>109.79</v>
      </c>
      <c r="F49" s="19">
        <f t="shared" si="1"/>
        <v>76.852999999999994</v>
      </c>
      <c r="G49" s="11">
        <f t="shared" si="0"/>
        <v>0</v>
      </c>
    </row>
    <row r="50" spans="1:7" x14ac:dyDescent="0.25">
      <c r="B50" s="4" t="s">
        <v>81</v>
      </c>
      <c r="C50" s="4" t="s">
        <v>80</v>
      </c>
      <c r="D50" s="4" t="s">
        <v>134</v>
      </c>
      <c r="E50" s="10">
        <v>109.79</v>
      </c>
      <c r="F50" s="19">
        <f t="shared" si="1"/>
        <v>76.852999999999994</v>
      </c>
      <c r="G50" s="11">
        <f t="shared" si="0"/>
        <v>0</v>
      </c>
    </row>
    <row r="51" spans="1:7" x14ac:dyDescent="0.25">
      <c r="B51" s="15" t="s">
        <v>89</v>
      </c>
      <c r="C51" s="15" t="s">
        <v>88</v>
      </c>
      <c r="D51" s="4" t="s">
        <v>135</v>
      </c>
      <c r="E51" s="10">
        <v>117.49</v>
      </c>
      <c r="F51" s="19">
        <f t="shared" si="1"/>
        <v>82.242999999999995</v>
      </c>
      <c r="G51" s="11">
        <f t="shared" si="0"/>
        <v>0</v>
      </c>
    </row>
    <row r="52" spans="1:7" x14ac:dyDescent="0.25">
      <c r="A52" s="16" t="s">
        <v>138</v>
      </c>
      <c r="B52" s="16"/>
      <c r="C52" s="16"/>
      <c r="D52" s="16"/>
      <c r="E52" s="12"/>
      <c r="F52" s="20" t="s">
        <v>146</v>
      </c>
      <c r="G52" s="13">
        <f>SUM(G7:G51)</f>
        <v>0</v>
      </c>
    </row>
    <row r="53" spans="1:7" x14ac:dyDescent="0.25">
      <c r="A53" s="16" t="s">
        <v>139</v>
      </c>
      <c r="B53" s="16"/>
      <c r="C53" s="16"/>
      <c r="D53" s="16"/>
    </row>
    <row r="54" spans="1:7" x14ac:dyDescent="0.25">
      <c r="A54" s="16" t="s">
        <v>140</v>
      </c>
      <c r="B54" s="16"/>
      <c r="C54" s="16"/>
      <c r="D54" s="16"/>
    </row>
  </sheetData>
  <sortState xmlns:xlrd2="http://schemas.microsoft.com/office/spreadsheetml/2017/richdata2" ref="B7:J51">
    <sortCondition ref="B7:B51"/>
  </sortState>
  <mergeCells count="1">
    <mergeCell ref="A4:G4"/>
  </mergeCells>
  <pageMargins left="0.25" right="0.25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9C2592D0-949F-48CE-91B6-A4704C03B9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 Smith</dc:creator>
  <cp:lastModifiedBy>Mary Margaret Miller</cp:lastModifiedBy>
  <cp:lastPrinted>2021-10-13T16:11:33Z</cp:lastPrinted>
  <dcterms:created xsi:type="dcterms:W3CDTF">2021-02-18T19:39:09Z</dcterms:created>
  <dcterms:modified xsi:type="dcterms:W3CDTF">2021-10-13T16:13:27Z</dcterms:modified>
</cp:coreProperties>
</file>